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ecna1\Desktop\MOJE_VZ\2023\7-90162-VZ-2023 AV technika a scénické osvětlení do komorního sálu\"/>
    </mc:Choice>
  </mc:AlternateContent>
  <xr:revisionPtr revIDLastSave="0" documentId="13_ncr:1_{4417A405-4B61-4B1A-8B9A-371B237F58AF}" xr6:coauthVersionLast="36" xr6:coauthVersionMax="47" xr10:uidLastSave="{00000000-0000-0000-0000-000000000000}"/>
  <bookViews>
    <workbookView xWindow="0" yWindow="495" windowWidth="28800" windowHeight="17505" activeTab="2" xr2:uid="{00000000-000D-0000-FFFF-FFFF00000000}"/>
  </bookViews>
  <sheets>
    <sheet name="Rekapitulace" sheetId="20" r:id="rId1"/>
    <sheet name="SCO" sheetId="18" r:id="rId2"/>
    <sheet name="ostatni" sheetId="22" r:id="rId3"/>
  </sheets>
  <externalReferences>
    <externalReference r:id="rId4"/>
  </externalReferences>
  <definedNames>
    <definedName name="AL_obvodový_plášť" localSheetId="2">'[1]SO 11.1A Výkaz výměr'!#REF!</definedName>
    <definedName name="AL_obvodový_plášť" localSheetId="1">'[1]SO 11.1A Výkaz výměr'!#REF!</definedName>
    <definedName name="AL_obvodový_plášť">'[1]SO 11.1A Výkaz výměr'!#REF!</definedName>
    <definedName name="description_long" localSheetId="2">ostatni!#REF!</definedName>
    <definedName name="description_long" localSheetId="1">SCO!#REF!</definedName>
    <definedName name="Izolace_akustické" localSheetId="2">'[1]SO 11.1A Výkaz výměr'!#REF!</definedName>
    <definedName name="Izolace_akustické" localSheetId="1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1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1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1">'[1]SO 11.1A Výkaz výměr'!#REF!</definedName>
    <definedName name="Konstrukce_klempířské">'[1]SO 11.1A Výkaz výměr'!#REF!</definedName>
    <definedName name="Konstrukce_truhlářské" localSheetId="2">'[1]SO 11.1A Výkaz výměr'!#REF!</definedName>
    <definedName name="Konstrukce_truhlářské" localSheetId="1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1">'[1]SO 11.1A Výkaz výměr'!#REF!</definedName>
    <definedName name="Kovové_stavební_doplňkové_konstrukce">'[1]SO 11.1A Výkaz výměr'!#REF!</definedName>
    <definedName name="Malby__tapety__nátěry__nástřiky" localSheetId="2">'[1]SO 11.1A Výkaz výměr'!#REF!</definedName>
    <definedName name="Malby__tapety__nátěry__nástřiky" localSheetId="1">'[1]SO 11.1A Výkaz výměr'!#REF!</definedName>
    <definedName name="Malby__tapety__nátěry__nástřiky">'[1]SO 11.1A Výkaz výměr'!#REF!</definedName>
    <definedName name="_xlnm.Print_Titles" localSheetId="2">ostatni!$1:$5</definedName>
    <definedName name="_xlnm.Print_Titles" localSheetId="1">SCO!$1:$5</definedName>
    <definedName name="Obklady_keramické" localSheetId="2">'[1]SO 11.1A Výkaz výměr'!#REF!</definedName>
    <definedName name="Obklady_keramické" localSheetId="1">'[1]SO 11.1A Výkaz výměr'!#REF!</definedName>
    <definedName name="Obklady_keramické">'[1]SO 11.1A Výkaz výměr'!#REF!</definedName>
    <definedName name="_xlnm.Print_Area" localSheetId="2">ostatni!$A$1:$G$10</definedName>
    <definedName name="_xlnm.Print_Area" localSheetId="1">SCO!$A$1:$H$21</definedName>
    <definedName name="Podhledy" localSheetId="2">'[1]SO 11.1A Výkaz výměr'!#REF!</definedName>
    <definedName name="Podhledy" localSheetId="1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1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1">'[1]SO 11.1A Výkaz výměr'!#REF!</definedName>
    <definedName name="Sádrokartonové_konstrukce">'[1]SO 11.1A Výkaz výměr'!#REF!</definedName>
  </definedNames>
  <calcPr calcId="191029"/>
</workbook>
</file>

<file path=xl/calcChain.xml><?xml version="1.0" encoding="utf-8"?>
<calcChain xmlns="http://schemas.openxmlformats.org/spreadsheetml/2006/main">
  <c r="F15" i="18" l="1"/>
  <c r="F7" i="22" l="1"/>
  <c r="F9" i="22"/>
  <c r="F6" i="22" s="1"/>
  <c r="F8" i="22"/>
  <c r="F10" i="22" l="1"/>
  <c r="C4" i="20" s="1"/>
  <c r="F16" i="18" l="1"/>
  <c r="F14" i="18" l="1"/>
  <c r="F12" i="18"/>
  <c r="F13" i="18"/>
  <c r="F17" i="18" l="1"/>
  <c r="F9" i="18"/>
  <c r="F10" i="18" l="1"/>
  <c r="F8" i="18"/>
  <c r="F7" i="18"/>
  <c r="F11" i="18"/>
  <c r="F6" i="18" l="1"/>
  <c r="F18" i="18" l="1"/>
  <c r="C3" i="20" l="1"/>
  <c r="C5" i="20" s="1"/>
</calcChain>
</file>

<file path=xl/sharedStrings.xml><?xml version="1.0" encoding="utf-8"?>
<sst xmlns="http://schemas.openxmlformats.org/spreadsheetml/2006/main" count="98" uniqueCount="69">
  <si>
    <t>Čís. pol.</t>
  </si>
  <si>
    <t>Popis položky</t>
  </si>
  <si>
    <t>Měrná jednotka</t>
  </si>
  <si>
    <t>Technické specifikace, technické a uživatelské standardy stavby</t>
  </si>
  <si>
    <t>kpl</t>
  </si>
  <si>
    <t>I.</t>
  </si>
  <si>
    <t>ks</t>
  </si>
  <si>
    <t>Počet m.j.</t>
  </si>
  <si>
    <t>celkem bez DPH</t>
  </si>
  <si>
    <t xml:space="preserve">Výkaz výměr a specifikace </t>
  </si>
  <si>
    <t>Název akce :</t>
  </si>
  <si>
    <t>Dokument:</t>
  </si>
  <si>
    <t>Profese:</t>
  </si>
  <si>
    <t>Stupeň dokumentace:</t>
  </si>
  <si>
    <t>Celková              cena v Kč bez DPH</t>
  </si>
  <si>
    <t>Ostatní</t>
  </si>
  <si>
    <t>Dokumentace skutečného provedení</t>
  </si>
  <si>
    <t>Školení, návody k použití</t>
  </si>
  <si>
    <t>DPS</t>
  </si>
  <si>
    <t>OSU - nová budova</t>
  </si>
  <si>
    <t>SCO - Scénické osvětlení</t>
  </si>
  <si>
    <t>DMX Node Rack</t>
  </si>
  <si>
    <t>DMX splitter</t>
  </si>
  <si>
    <t>Zajišťovací lanko s karabinou</t>
  </si>
  <si>
    <t>Jednotková cena v Kč bez DPH</t>
  </si>
  <si>
    <t>Osvětlení</t>
  </si>
  <si>
    <t>Scénické svítidlo</t>
  </si>
  <si>
    <t>Držák svítidla</t>
  </si>
  <si>
    <t>Přípojné místo DMX strop</t>
  </si>
  <si>
    <t>Scénické osvětlení</t>
  </si>
  <si>
    <t>plná varianta</t>
  </si>
  <si>
    <t>bez DPH</t>
  </si>
  <si>
    <t>CELKEM bez DPH</t>
  </si>
  <si>
    <t>Tlačítkový panel pro vyvolání světelných scén</t>
  </si>
  <si>
    <t>Brána pro připojení externích konzolí</t>
  </si>
  <si>
    <t>racková jednotka světelného pultu</t>
  </si>
  <si>
    <t>DMX DALI převodník</t>
  </si>
  <si>
    <t>Měření svítidel v komoře</t>
  </si>
  <si>
    <t>Hlukové měření vzorku svítidel ve všech provozních režimech v bezdozvukové komoře</t>
  </si>
  <si>
    <t>Celkem bez DPH</t>
  </si>
  <si>
    <t>Rozhraní DALI - DMX</t>
  </si>
  <si>
    <t>Zaškolení obsluhy a údržby; základní školení obsahující proškolení s technikou a instalovaným řetězcem a jeho ovládání, nejedná se o zvukařský kurz; Zaškolení obsluhy – zhotovitel provede řádné zaškolení pracovníků obsluhy, kteří budou předané zařízení provozovat a obsluhovat – uživatelé; Zaškolení údržby – zhotovitel provede řádné zaškolení pracovníků údržby, kteří budou zajišťovat údržbu a preventivní prohlídku systémů na základe zhotovitelem vypracovaných Předpisů režimů údržby a preventivních prohlídek systémů</t>
  </si>
  <si>
    <t>výkonné kvalitní LED světlo; životnost daná rozsahem změny parametrů minimálně 50000 hodin; robusní celokovová konstrukce; doporučená okolní pracovní teplota od 0°C do 45°C; vestavěný napájecí zdroj 100V až 240V 50/60Hz, maximálně 350W; Vstup 5-pin nebo 3-pin; úhel vyzařování maximálně 19°; 3 a více kanálů pro jedno světlo; teplota světla v rozmezí 1800 - 8000K; svítivost v 5m minimálně 3500 lux, účinnost minimálně 35 lm/W, Flicker-free; bezventilátorové provedení; bezhlučné - nutno provést akustické měření; maximální akustický tlak v 1m LA  &lt; 5 dB při všech režimech osvětlení a stavu stmívače; včetně montáže, protažení kabeláže, instalace, nastavení a konfigurace; včetně kotvících prvků, výztuh, vzpěr, jistících lanek, konektorů, redukcí, včetně kabelového propojení dle PD, kabelové knihy apod.</t>
  </si>
  <si>
    <t>Držák svítidla pro zavěšení na připravenou konstrukci; včetně montáže</t>
  </si>
  <si>
    <t>Zajišťovací lanko s karabinou; včetně montáže</t>
  </si>
  <si>
    <t>Ethernet DMX Node Rack s minimálně 12ti 5ti pin porty; RJ45 minimálně 2x 1Gb Ethercon; podpora Art-Net, sACN, KiNET, RTTRpl (Blacktrax); minimálně 16 onboard process engines podporujících HTP, LTP, Crossfade, Backup, Switch apod.; DMX časování Framerate v rozsahu 10-40fps; Break: 180-350µs; včetně montáže, protažení kabeláže, instalace, nastavení a konfigurace; včetně kotvících prvků, výztuh, vzpěr, jistících lanek, konektorů, redukcí, včetně kabelového propojení dle PD, kabelové knihy apod.</t>
  </si>
  <si>
    <t>Konfigurovatelný DMX Splitter s minimálně 2 vstupy / 10 výstupy, XLR5; DMX zone selection; HTP/LTP merger; DMX backup mode; Regeneration mode; RDM filtering pro každý vstup a výstup; minimálně 2 uživatelské presety; ochrana proti zkratu; včetně montáže, protažení kabeláže, instalace, nastavení a konfigurace; včetně kotvících prvků, výztuh, vzpěr, jistících lanek, konektorů, redukcí, včetně kabelového propojení dle PD, kabelové knihy apod.</t>
  </si>
  <si>
    <t>Nástěný tlačítkový panel pro vyvolání světelných scén; minimálně 10 tlačítek, možnost zřetězení minimálně 30 panelů; 5-pin DMX konektor; včetně montáže, protažení kabeláže, instalace, nastavení a konfigurace; včetně kotvících prvků, výztuh, vzpěr, jistících lanek, konektorů, redukcí, včetně kabelového propojení dle PD, kabelové knihy apod.</t>
  </si>
  <si>
    <t>Brána pro připojení externích konzolí k systému osvětlení; včetně instalace</t>
  </si>
  <si>
    <t>rackový osvětlovací pult s interface; minimálně 4 DMX universe; minimálně 2 5pinové DMX konektory kompatibilní s RDM; Integrované Wi-Fi pro programování a dálkové ovládání; minimálně 10 fyzických tlačítek pro aktivaci scén a přehrávánía nástěnnými tlačítkovými panely; 2x USB port; Audio input a output; ; včetně montáže, protažení kabeláže, instalace, nastavení a konfigurace; včetně kotvících prvků, výztuh, vzpěr, jistících lanek, konektorů, redukcí, včetně kabelového propojení dle PD, kabelové knihy apod.</t>
  </si>
  <si>
    <t>DMX - DALI převodní pro zasílání signálů ze systému DMX do systému osvětlení sálu - DALI; včetně montáže, protažení kabeláže, instalace, nastavení a konfigurace; včetně kotvících prvků, výztuh, vzpěr, jistících lanek, konektorů, redukcí, včetně kabelového propojení dle PD, kabelové knihy apod.</t>
  </si>
  <si>
    <t>Rozhraní pro vyvolání scén systému DMX pomocí signálu DALI; včetně montáže, protažení kabeláže, instalace, nastavení a konfigurace; včetně kotvících prvků, výztuh, vzpěr, jistících lanek, konektorů, redukcí, včetně kabelového propojení dle PD, kabelové knihy apod.</t>
  </si>
  <si>
    <t>Přípojné místo 1 až 3x DMX 5pin + 1x LAN pro připojení svítidel na konstrukci; včetně montáže, protažení kabeláže, instalace, nastavení a konfigurace; včetně kotvících prvků, výztuh, vzpěr, jistících lanek, konektorů, redukcí, včetně kabelového propojení dle PD, kabelové knihy apod.</t>
  </si>
  <si>
    <t>* V případě, že dodavatel u některé položky nabídne zboží, které je atypické, případně nemá název nebo typové označení, ze kterého by zadavatel mohl ověřit splnění požadavků uvedených v položkovém rozpočtu, předloží dodavatel současně podrobnou technickou specifikaci, ve které uvede parametry nabízeného plnění minimálně v rozsahu zadavatelem požadovaných parametrů.</t>
  </si>
  <si>
    <r>
      <t xml:space="preserve">Nabízené zboží, výrobce, typ </t>
    </r>
    <r>
      <rPr>
        <b/>
        <sz val="12"/>
        <color rgb="FFFF0000"/>
        <rFont val="Calibri"/>
        <family val="2"/>
        <charset val="238"/>
        <scheme val="minor"/>
      </rPr>
      <t>*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</si>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</sst>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\ &quot;Kč&quot;"/>
  </numFmts>
  <fonts count="32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color theme="0" tint="-0.249977111117893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6"/>
        <bgColor indexed="9"/>
      </patternFill>
    </fill>
    <fill>
      <patternFill patternType="lightGray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43">
    <xf numFmtId="0" fontId="0" fillId="0" borderId="0"/>
    <xf numFmtId="167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7" fillId="0" borderId="0"/>
    <xf numFmtId="0" fontId="15" fillId="0" borderId="0"/>
    <xf numFmtId="0" fontId="7" fillId="0" borderId="0"/>
    <xf numFmtId="0" fontId="8" fillId="0" borderId="0"/>
    <xf numFmtId="0" fontId="5" fillId="0" borderId="0" applyNumberFormat="0" applyFill="0" applyBorder="0" applyAlignment="0" applyProtection="0"/>
    <xf numFmtId="0" fontId="21" fillId="0" borderId="0"/>
    <xf numFmtId="0" fontId="4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9" fillId="0" borderId="0"/>
    <xf numFmtId="0" fontId="6" fillId="0" borderId="0"/>
    <xf numFmtId="0" fontId="10" fillId="2" borderId="0">
      <alignment horizontal="left"/>
    </xf>
    <xf numFmtId="0" fontId="17" fillId="3" borderId="0">
      <alignment horizontal="left"/>
    </xf>
    <xf numFmtId="0" fontId="10" fillId="2" borderId="0">
      <alignment horizontal="left"/>
    </xf>
    <xf numFmtId="0" fontId="11" fillId="4" borderId="0"/>
    <xf numFmtId="0" fontId="18" fillId="3" borderId="0"/>
    <xf numFmtId="0" fontId="11" fillId="4" borderId="0"/>
    <xf numFmtId="0" fontId="16" fillId="0" borderId="0" applyProtection="0"/>
    <xf numFmtId="0" fontId="5" fillId="0" borderId="0" applyProtection="0"/>
    <xf numFmtId="0" fontId="5" fillId="0" borderId="0" applyProtection="0"/>
    <xf numFmtId="0" fontId="10" fillId="0" borderId="0"/>
    <xf numFmtId="0" fontId="17" fillId="0" borderId="0"/>
    <xf numFmtId="0" fontId="10" fillId="0" borderId="0"/>
    <xf numFmtId="164" fontId="12" fillId="0" borderId="1">
      <alignment horizontal="right" vertical="center"/>
    </xf>
    <xf numFmtId="166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16" fillId="0" borderId="0"/>
    <xf numFmtId="0" fontId="5" fillId="0" borderId="0"/>
    <xf numFmtId="0" fontId="3" fillId="0" borderId="0"/>
    <xf numFmtId="0" fontId="3" fillId="0" borderId="0"/>
  </cellStyleXfs>
  <cellXfs count="72">
    <xf numFmtId="0" fontId="0" fillId="0" borderId="0" xfId="0"/>
    <xf numFmtId="0" fontId="13" fillId="0" borderId="0" xfId="19" applyFont="1"/>
    <xf numFmtId="0" fontId="13" fillId="0" borderId="5" xfId="19" applyFont="1" applyBorder="1" applyAlignment="1">
      <alignment horizontal="center" vertical="top" wrapText="1"/>
    </xf>
    <xf numFmtId="0" fontId="14" fillId="5" borderId="8" xfId="19" applyFont="1" applyFill="1" applyBorder="1" applyAlignment="1">
      <alignment horizontal="center" vertical="top" wrapText="1"/>
    </xf>
    <xf numFmtId="0" fontId="22" fillId="0" borderId="3" xfId="19" applyFont="1" applyBorder="1" applyAlignment="1">
      <alignment vertical="top" wrapText="1"/>
    </xf>
    <xf numFmtId="0" fontId="22" fillId="0" borderId="11" xfId="19" applyFont="1" applyBorder="1" applyAlignment="1">
      <alignment vertical="top" wrapText="1"/>
    </xf>
    <xf numFmtId="0" fontId="22" fillId="0" borderId="0" xfId="19" applyFont="1"/>
    <xf numFmtId="165" fontId="22" fillId="0" borderId="12" xfId="19" applyNumberFormat="1" applyFont="1" applyBorder="1" applyAlignment="1">
      <alignment horizontal="center"/>
    </xf>
    <xf numFmtId="0" fontId="22" fillId="0" borderId="12" xfId="19" applyFont="1" applyBorder="1" applyAlignment="1">
      <alignment horizontal="left"/>
    </xf>
    <xf numFmtId="0" fontId="22" fillId="0" borderId="13" xfId="19" applyFont="1" applyBorder="1" applyAlignment="1">
      <alignment horizontal="left"/>
    </xf>
    <xf numFmtId="0" fontId="22" fillId="0" borderId="0" xfId="19" applyFont="1" applyAlignment="1">
      <alignment horizontal="right"/>
    </xf>
    <xf numFmtId="165" fontId="22" fillId="0" borderId="0" xfId="19" applyNumberFormat="1" applyFont="1" applyAlignment="1">
      <alignment horizontal="center"/>
    </xf>
    <xf numFmtId="0" fontId="22" fillId="0" borderId="14" xfId="19" applyFont="1" applyBorder="1" applyAlignment="1">
      <alignment horizontal="left"/>
    </xf>
    <xf numFmtId="0" fontId="23" fillId="0" borderId="0" xfId="0" applyFont="1" applyAlignment="1">
      <alignment horizontal="justify" vertical="center"/>
    </xf>
    <xf numFmtId="0" fontId="22" fillId="0" borderId="0" xfId="19" applyFont="1" applyAlignment="1">
      <alignment horizontal="left"/>
    </xf>
    <xf numFmtId="0" fontId="22" fillId="0" borderId="15" xfId="19" applyFont="1" applyBorder="1" applyAlignment="1">
      <alignment horizontal="left"/>
    </xf>
    <xf numFmtId="0" fontId="22" fillId="0" borderId="16" xfId="17" applyFont="1" applyBorder="1" applyAlignment="1">
      <alignment horizontal="center" vertical="center" wrapText="1"/>
    </xf>
    <xf numFmtId="0" fontId="22" fillId="0" borderId="17" xfId="17" applyFont="1" applyBorder="1" applyAlignment="1">
      <alignment horizontal="centerContinuous" vertical="center"/>
    </xf>
    <xf numFmtId="3" fontId="22" fillId="0" borderId="17" xfId="17" applyNumberFormat="1" applyFont="1" applyBorder="1" applyAlignment="1">
      <alignment horizontal="center" vertical="center" wrapText="1"/>
    </xf>
    <xf numFmtId="0" fontId="22" fillId="0" borderId="17" xfId="17" applyFont="1" applyBorder="1" applyAlignment="1">
      <alignment horizontal="center" vertical="center" wrapText="1"/>
    </xf>
    <xf numFmtId="165" fontId="22" fillId="0" borderId="17" xfId="17" applyNumberFormat="1" applyFont="1" applyBorder="1" applyAlignment="1">
      <alignment horizontal="center" vertical="center" wrapText="1"/>
    </xf>
    <xf numFmtId="165" fontId="22" fillId="0" borderId="18" xfId="17" applyNumberFormat="1" applyFont="1" applyBorder="1" applyAlignment="1">
      <alignment horizontal="center" vertical="center" wrapText="1"/>
    </xf>
    <xf numFmtId="49" fontId="22" fillId="0" borderId="0" xfId="19" applyNumberFormat="1" applyFont="1" applyAlignment="1">
      <alignment horizontal="left"/>
    </xf>
    <xf numFmtId="0" fontId="19" fillId="0" borderId="2" xfId="0" applyFont="1" applyBorder="1" applyAlignment="1">
      <alignment vertical="top" wrapText="1"/>
    </xf>
    <xf numFmtId="0" fontId="22" fillId="0" borderId="20" xfId="19" applyFont="1" applyBorder="1" applyAlignment="1">
      <alignment horizontal="left" vertical="center" indent="1"/>
    </xf>
    <xf numFmtId="0" fontId="25" fillId="0" borderId="21" xfId="20" applyFont="1" applyBorder="1" applyAlignment="1">
      <alignment horizontal="left" vertical="center" indent="1"/>
    </xf>
    <xf numFmtId="0" fontId="24" fillId="0" borderId="19" xfId="0" applyFont="1" applyBorder="1" applyAlignment="1">
      <alignment horizontal="justify" vertical="top" wrapText="1"/>
    </xf>
    <xf numFmtId="0" fontId="22" fillId="0" borderId="27" xfId="18" applyFont="1" applyBorder="1" applyAlignment="1">
      <alignment horizontal="centerContinuous" vertical="center" shrinkToFit="1"/>
    </xf>
    <xf numFmtId="0" fontId="14" fillId="5" borderId="9" xfId="19" applyFont="1" applyFill="1" applyBorder="1" applyAlignment="1">
      <alignment horizontal="center" vertical="top" wrapText="1"/>
    </xf>
    <xf numFmtId="0" fontId="25" fillId="5" borderId="9" xfId="19" applyFont="1" applyFill="1" applyBorder="1" applyAlignment="1">
      <alignment horizontal="left" vertical="top" wrapText="1"/>
    </xf>
    <xf numFmtId="0" fontId="26" fillId="5" borderId="9" xfId="19" applyFont="1" applyFill="1" applyBorder="1" applyAlignment="1">
      <alignment horizontal="center" vertical="center" wrapText="1"/>
    </xf>
    <xf numFmtId="165" fontId="26" fillId="5" borderId="9" xfId="19" applyNumberFormat="1" applyFont="1" applyFill="1" applyBorder="1" applyAlignment="1">
      <alignment horizontal="right" vertical="center" wrapText="1"/>
    </xf>
    <xf numFmtId="165" fontId="25" fillId="5" borderId="9" xfId="19" applyNumberFormat="1" applyFont="1" applyFill="1" applyBorder="1" applyAlignment="1">
      <alignment horizontal="right" vertical="top" wrapText="1"/>
    </xf>
    <xf numFmtId="0" fontId="25" fillId="5" borderId="28" xfId="19" applyFont="1" applyFill="1" applyBorder="1" applyAlignment="1">
      <alignment vertical="top" wrapText="1"/>
    </xf>
    <xf numFmtId="0" fontId="25" fillId="5" borderId="26" xfId="19" applyFont="1" applyFill="1" applyBorder="1" applyAlignment="1">
      <alignment vertical="top" wrapText="1"/>
    </xf>
    <xf numFmtId="0" fontId="25" fillId="0" borderId="0" xfId="19" applyFont="1"/>
    <xf numFmtId="0" fontId="14" fillId="0" borderId="0" xfId="19" applyFont="1"/>
    <xf numFmtId="0" fontId="28" fillId="0" borderId="2" xfId="19" applyFont="1" applyBorder="1" applyAlignment="1">
      <alignment horizontal="center" vertical="top" wrapText="1"/>
    </xf>
    <xf numFmtId="165" fontId="22" fillId="0" borderId="2" xfId="19" applyNumberFormat="1" applyFont="1" applyBorder="1" applyAlignment="1">
      <alignment horizontal="right" vertical="top" wrapText="1"/>
    </xf>
    <xf numFmtId="165" fontId="28" fillId="0" borderId="2" xfId="19" applyNumberFormat="1" applyFont="1" applyBorder="1" applyAlignment="1">
      <alignment horizontal="right" vertical="top" wrapText="1"/>
    </xf>
    <xf numFmtId="0" fontId="27" fillId="0" borderId="0" xfId="19" applyFont="1"/>
    <xf numFmtId="0" fontId="29" fillId="0" borderId="2" xfId="0" applyFont="1" applyBorder="1" applyAlignment="1">
      <alignment vertical="top" wrapText="1"/>
    </xf>
    <xf numFmtId="0" fontId="25" fillId="0" borderId="6" xfId="19" applyFont="1" applyBorder="1" applyAlignment="1">
      <alignment horizontal="left" vertical="top" wrapText="1"/>
    </xf>
    <xf numFmtId="0" fontId="22" fillId="0" borderId="6" xfId="19" applyFont="1" applyBorder="1" applyAlignment="1">
      <alignment horizontal="center" vertical="top" wrapText="1"/>
    </xf>
    <xf numFmtId="165" fontId="22" fillId="0" borderId="6" xfId="19" applyNumberFormat="1" applyFont="1" applyBorder="1" applyAlignment="1">
      <alignment horizontal="right" vertical="top" wrapText="1"/>
    </xf>
    <xf numFmtId="165" fontId="25" fillId="0" borderId="6" xfId="19" applyNumberFormat="1" applyFont="1" applyBorder="1" applyAlignment="1">
      <alignment horizontal="right" vertical="top" wrapText="1"/>
    </xf>
    <xf numFmtId="0" fontId="22" fillId="0" borderId="7" xfId="19" applyFont="1" applyBorder="1" applyAlignment="1">
      <alignment vertical="top" wrapText="1"/>
    </xf>
    <xf numFmtId="165" fontId="25" fillId="0" borderId="0" xfId="19" applyNumberFormat="1" applyFont="1" applyAlignment="1">
      <alignment horizontal="center"/>
    </xf>
    <xf numFmtId="0" fontId="24" fillId="0" borderId="2" xfId="0" applyFont="1" applyBorder="1" applyAlignment="1">
      <alignment vertical="top" wrapText="1"/>
    </xf>
    <xf numFmtId="0" fontId="22" fillId="0" borderId="2" xfId="19" applyFont="1" applyBorder="1" applyAlignment="1">
      <alignment horizontal="center" vertical="top" wrapText="1"/>
    </xf>
    <xf numFmtId="165" fontId="22" fillId="0" borderId="0" xfId="19" applyNumberFormat="1" applyFont="1"/>
    <xf numFmtId="0" fontId="22" fillId="5" borderId="9" xfId="19" applyFont="1" applyFill="1" applyBorder="1" applyAlignment="1">
      <alignment horizontal="center" vertical="top" wrapText="1"/>
    </xf>
    <xf numFmtId="165" fontId="22" fillId="5" borderId="9" xfId="19" applyNumberFormat="1" applyFont="1" applyFill="1" applyBorder="1" applyAlignment="1">
      <alignment horizontal="right" vertical="top" wrapText="1"/>
    </xf>
    <xf numFmtId="0" fontId="22" fillId="5" borderId="10" xfId="19" applyFont="1" applyFill="1" applyBorder="1" applyAlignment="1">
      <alignment vertical="top" wrapText="1"/>
    </xf>
    <xf numFmtId="0" fontId="22" fillId="0" borderId="0" xfId="0" applyFont="1"/>
    <xf numFmtId="170" fontId="22" fillId="0" borderId="32" xfId="0" applyNumberFormat="1" applyFont="1" applyBorder="1"/>
    <xf numFmtId="170" fontId="22" fillId="0" borderId="34" xfId="0" applyNumberFormat="1" applyFont="1" applyBorder="1"/>
    <xf numFmtId="0" fontId="25" fillId="0" borderId="29" xfId="0" applyFont="1" applyBorder="1" applyAlignment="1">
      <alignment vertical="top"/>
    </xf>
    <xf numFmtId="0" fontId="25" fillId="0" borderId="30" xfId="0" applyFont="1" applyBorder="1" applyAlignment="1">
      <alignment vertical="top"/>
    </xf>
    <xf numFmtId="0" fontId="25" fillId="0" borderId="31" xfId="0" applyFont="1" applyBorder="1"/>
    <xf numFmtId="0" fontId="25" fillId="0" borderId="33" xfId="0" applyFont="1" applyBorder="1"/>
    <xf numFmtId="170" fontId="0" fillId="0" borderId="0" xfId="0" applyNumberFormat="1"/>
    <xf numFmtId="170" fontId="22" fillId="0" borderId="0" xfId="0" applyNumberFormat="1" applyFont="1"/>
    <xf numFmtId="0" fontId="2" fillId="0" borderId="26" xfId="0" applyFont="1" applyBorder="1" applyAlignment="1">
      <alignment horizontal="justify" vertical="top" wrapText="1"/>
    </xf>
    <xf numFmtId="0" fontId="2" fillId="0" borderId="19" xfId="0" applyFont="1" applyBorder="1" applyAlignment="1">
      <alignment horizontal="justify" vertical="top" wrapText="1"/>
    </xf>
    <xf numFmtId="0" fontId="30" fillId="0" borderId="0" xfId="19" applyFont="1" applyAlignment="1">
      <alignment horizontal="left" wrapText="1"/>
    </xf>
    <xf numFmtId="0" fontId="25" fillId="0" borderId="22" xfId="19" applyFont="1" applyBorder="1" applyAlignment="1">
      <alignment horizontal="right"/>
    </xf>
    <xf numFmtId="0" fontId="0" fillId="0" borderId="23" xfId="0" applyBorder="1"/>
    <xf numFmtId="0" fontId="22" fillId="0" borderId="24" xfId="19" applyFont="1" applyBorder="1" applyAlignment="1">
      <alignment horizontal="right"/>
    </xf>
    <xf numFmtId="0" fontId="0" fillId="0" borderId="25" xfId="0" applyBorder="1"/>
    <xf numFmtId="0" fontId="22" fillId="0" borderId="4" xfId="19" applyFont="1" applyBorder="1" applyAlignment="1">
      <alignment horizontal="center" vertical="top" wrapText="1"/>
    </xf>
    <xf numFmtId="0" fontId="1" fillId="0" borderId="19" xfId="0" applyFont="1" applyBorder="1" applyAlignment="1">
      <alignment horizontal="justify" vertical="top" wrapText="1"/>
    </xf>
  </cellXfs>
  <cellStyles count="43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Firma 2" xfId="4" xr:uid="{00000000-0005-0000-0000-000003000000}"/>
    <cellStyle name="Firma 2 2" xfId="5" xr:uid="{00000000-0005-0000-0000-000004000000}"/>
    <cellStyle name="Hlavní nadpis" xfId="6" xr:uid="{00000000-0005-0000-0000-000005000000}"/>
    <cellStyle name="normal 2" xfId="7" xr:uid="{00000000-0005-0000-0000-000007000000}"/>
    <cellStyle name="Normal 2 2" xfId="8" xr:uid="{00000000-0005-0000-0000-000008000000}"/>
    <cellStyle name="Normální" xfId="0" builtinId="0"/>
    <cellStyle name="normální 2 2" xfId="9" xr:uid="{00000000-0005-0000-0000-000009000000}"/>
    <cellStyle name="normální 3" xfId="10" xr:uid="{00000000-0005-0000-0000-00000A000000}"/>
    <cellStyle name="normální 3 2" xfId="11" xr:uid="{00000000-0005-0000-0000-00000B000000}"/>
    <cellStyle name="normální 3 3" xfId="12" xr:uid="{00000000-0005-0000-0000-00000C000000}"/>
    <cellStyle name="normální 3 4" xfId="13" xr:uid="{00000000-0005-0000-0000-00000D000000}"/>
    <cellStyle name="normální 3 5" xfId="14" xr:uid="{00000000-0005-0000-0000-00000E000000}"/>
    <cellStyle name="normální 3 6" xfId="41" xr:uid="{00000000-0005-0000-0000-00000F000000}"/>
    <cellStyle name="Normální 36" xfId="15" xr:uid="{00000000-0005-0000-0000-000010000000}"/>
    <cellStyle name="Normální 4" xfId="16" xr:uid="{00000000-0005-0000-0000-000011000000}"/>
    <cellStyle name="Normální 4 2" xfId="42" xr:uid="{00000000-0005-0000-0000-000012000000}"/>
    <cellStyle name="normální_Rozpočet investičních nákladů platí 16,+ specifikace" xfId="17" xr:uid="{00000000-0005-0000-0000-000013000000}"/>
    <cellStyle name="normální_SA_PC15_51_VV_00" xfId="18" xr:uid="{00000000-0005-0000-0000-000014000000}"/>
    <cellStyle name="normální_Zadávací podklad pro profese" xfId="19" xr:uid="{00000000-0005-0000-0000-000015000000}"/>
    <cellStyle name="normální_Zadávací podklad pro profese rev. 1 (vrchní stavba)" xfId="20" xr:uid="{00000000-0005-0000-0000-000016000000}"/>
    <cellStyle name="Podnadpis" xfId="21" xr:uid="{00000000-0005-0000-0000-000017000000}"/>
    <cellStyle name="Standard_Tabelle1" xfId="22" xr:uid="{00000000-0005-0000-0000-000018000000}"/>
    <cellStyle name="Stín+tučně" xfId="23" xr:uid="{00000000-0005-0000-0000-000019000000}"/>
    <cellStyle name="Stín+tučně 2" xfId="24" xr:uid="{00000000-0005-0000-0000-00001A000000}"/>
    <cellStyle name="Stín+tučně 2 2" xfId="25" xr:uid="{00000000-0005-0000-0000-00001B000000}"/>
    <cellStyle name="Stín+tučně+velké písmo" xfId="26" xr:uid="{00000000-0005-0000-0000-00001C000000}"/>
    <cellStyle name="Stín+tučně+velké písmo 2" xfId="27" xr:uid="{00000000-0005-0000-0000-00001D000000}"/>
    <cellStyle name="Stín+tučně+velké písmo 2 2" xfId="28" xr:uid="{00000000-0005-0000-0000-00001E000000}"/>
    <cellStyle name="Styl 1" xfId="29" xr:uid="{00000000-0005-0000-0000-00001F000000}"/>
    <cellStyle name="Styl 1 2" xfId="30" xr:uid="{00000000-0005-0000-0000-000020000000}"/>
    <cellStyle name="Style 1" xfId="31" xr:uid="{00000000-0005-0000-0000-000021000000}"/>
    <cellStyle name="Tučně" xfId="32" xr:uid="{00000000-0005-0000-0000-000022000000}"/>
    <cellStyle name="Tučně 2" xfId="33" xr:uid="{00000000-0005-0000-0000-000023000000}"/>
    <cellStyle name="Tučně 2 2" xfId="34" xr:uid="{00000000-0005-0000-0000-000024000000}"/>
    <cellStyle name="TYP ŘÁDKU_4(sloupceJ-L)" xfId="35" xr:uid="{00000000-0005-0000-0000-000025000000}"/>
    <cellStyle name="Währung [0]_Tabelle1" xfId="36" xr:uid="{00000000-0005-0000-0000-000026000000}"/>
    <cellStyle name="Währung_Tabelle1" xfId="37" xr:uid="{00000000-0005-0000-0000-000027000000}"/>
    <cellStyle name="základní" xfId="38" xr:uid="{00000000-0005-0000-0000-000028000000}"/>
    <cellStyle name="základní 2" xfId="39" xr:uid="{00000000-0005-0000-0000-000029000000}"/>
    <cellStyle name="základní 2 2" xfId="40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workbookViewId="0">
      <selection activeCell="B12" sqref="B12"/>
    </sheetView>
  </sheetViews>
  <sheetFormatPr defaultColWidth="8.875" defaultRowHeight="15.75" x14ac:dyDescent="0.25"/>
  <cols>
    <col min="1" max="1" width="9" style="54"/>
    <col min="2" max="2" width="21.375" style="54" customWidth="1"/>
    <col min="3" max="3" width="13.125" style="54" customWidth="1"/>
    <col min="5" max="5" width="17.625" customWidth="1"/>
    <col min="7" max="7" width="10.125" bestFit="1" customWidth="1"/>
  </cols>
  <sheetData>
    <row r="1" spans="2:5" ht="16.5" thickBot="1" x14ac:dyDescent="0.3"/>
    <row r="2" spans="2:5" ht="28.5" customHeight="1" x14ac:dyDescent="0.25">
      <c r="B2" s="57" t="s">
        <v>31</v>
      </c>
      <c r="C2" s="58" t="s">
        <v>30</v>
      </c>
    </row>
    <row r="3" spans="2:5" x14ac:dyDescent="0.25">
      <c r="B3" s="59" t="s">
        <v>29</v>
      </c>
      <c r="C3" s="55">
        <f>SCO!F18</f>
        <v>0</v>
      </c>
      <c r="E3" s="61"/>
    </row>
    <row r="4" spans="2:5" ht="16.5" thickBot="1" x14ac:dyDescent="0.3">
      <c r="B4" s="60" t="s">
        <v>15</v>
      </c>
      <c r="C4" s="56">
        <f>ostatni!F10</f>
        <v>0</v>
      </c>
      <c r="E4" s="61"/>
    </row>
    <row r="5" spans="2:5" ht="16.5" thickBot="1" x14ac:dyDescent="0.3">
      <c r="B5" s="60" t="s">
        <v>32</v>
      </c>
      <c r="C5" s="56">
        <f>SUM(C3:C3)+ostatni!F10</f>
        <v>0</v>
      </c>
      <c r="E5" s="61"/>
    </row>
    <row r="6" spans="2:5" x14ac:dyDescent="0.25">
      <c r="E6" s="61"/>
    </row>
    <row r="9" spans="2:5" x14ac:dyDescent="0.25">
      <c r="B9" s="6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3"/>
  <sheetViews>
    <sheetView topLeftCell="A10" zoomScale="85" zoomScaleNormal="85" zoomScaleSheetLayoutView="80" workbookViewId="0">
      <selection activeCell="B7" sqref="B7"/>
    </sheetView>
  </sheetViews>
  <sheetFormatPr defaultColWidth="9" defaultRowHeight="15.75" x14ac:dyDescent="0.25"/>
  <cols>
    <col min="1" max="1" width="16.5" style="1" customWidth="1"/>
    <col min="2" max="2" width="37.125" style="6" customWidth="1"/>
    <col min="3" max="3" width="9.625" style="6" customWidth="1"/>
    <col min="4" max="4" width="9" style="6"/>
    <col min="5" max="5" width="13.75" style="11" customWidth="1"/>
    <col min="6" max="6" width="13.125" style="11" customWidth="1"/>
    <col min="7" max="7" width="77.625" style="6" customWidth="1"/>
    <col min="8" max="8" width="34.125" style="6" bestFit="1" customWidth="1"/>
    <col min="9" max="16384" width="9" style="1"/>
  </cols>
  <sheetData>
    <row r="1" spans="1:8" ht="16.5" thickTop="1" x14ac:dyDescent="0.25">
      <c r="A1" s="66" t="s">
        <v>10</v>
      </c>
      <c r="B1" s="67"/>
      <c r="C1" s="25" t="s">
        <v>19</v>
      </c>
      <c r="D1" s="7"/>
      <c r="E1" s="8"/>
      <c r="F1" s="7"/>
      <c r="G1" s="9"/>
      <c r="H1" s="9"/>
    </row>
    <row r="2" spans="1:8" x14ac:dyDescent="0.25">
      <c r="A2" s="68" t="s">
        <v>11</v>
      </c>
      <c r="B2" s="69"/>
      <c r="C2" s="24" t="s">
        <v>9</v>
      </c>
      <c r="D2" s="13"/>
      <c r="E2" s="14"/>
      <c r="G2" s="12"/>
      <c r="H2" s="12"/>
    </row>
    <row r="3" spans="1:8" x14ac:dyDescent="0.25">
      <c r="A3" s="68" t="s">
        <v>12</v>
      </c>
      <c r="B3" s="69"/>
      <c r="C3" s="24" t="s">
        <v>20</v>
      </c>
      <c r="D3" s="13"/>
      <c r="E3" s="10"/>
      <c r="F3" s="22"/>
      <c r="G3" s="12"/>
      <c r="H3" s="12"/>
    </row>
    <row r="4" spans="1:8" x14ac:dyDescent="0.25">
      <c r="A4" s="68" t="s">
        <v>13</v>
      </c>
      <c r="B4" s="69"/>
      <c r="C4" s="24" t="s">
        <v>18</v>
      </c>
      <c r="D4" s="14"/>
      <c r="E4" s="14"/>
      <c r="G4" s="15"/>
      <c r="H4" s="12"/>
    </row>
    <row r="5" spans="1:8" ht="48" thickBot="1" x14ac:dyDescent="0.3">
      <c r="A5" s="16" t="s">
        <v>0</v>
      </c>
      <c r="B5" s="17" t="s">
        <v>1</v>
      </c>
      <c r="C5" s="18" t="s">
        <v>7</v>
      </c>
      <c r="D5" s="19" t="s">
        <v>2</v>
      </c>
      <c r="E5" s="20" t="s">
        <v>24</v>
      </c>
      <c r="F5" s="20" t="s">
        <v>14</v>
      </c>
      <c r="G5" s="21" t="s">
        <v>3</v>
      </c>
      <c r="H5" s="27" t="s">
        <v>54</v>
      </c>
    </row>
    <row r="6" spans="1:8" s="36" customFormat="1" ht="17.25" customHeight="1" thickTop="1" x14ac:dyDescent="0.25">
      <c r="A6" s="28" t="s">
        <v>5</v>
      </c>
      <c r="B6" s="29" t="s">
        <v>25</v>
      </c>
      <c r="C6" s="30"/>
      <c r="D6" s="30"/>
      <c r="E6" s="31"/>
      <c r="F6" s="32">
        <f>SUBTOTAL(9,F7:F17)</f>
        <v>0</v>
      </c>
      <c r="G6" s="33"/>
      <c r="H6" s="34"/>
    </row>
    <row r="7" spans="1:8" s="40" customFormat="1" ht="135" x14ac:dyDescent="0.25">
      <c r="A7" s="70" t="s">
        <v>55</v>
      </c>
      <c r="B7" s="23" t="s">
        <v>26</v>
      </c>
      <c r="C7" s="37">
        <v>21</v>
      </c>
      <c r="D7" s="37" t="s">
        <v>6</v>
      </c>
      <c r="E7" s="38"/>
      <c r="F7" s="39">
        <f t="shared" ref="F7:F17" si="0">E7*C7</f>
        <v>0</v>
      </c>
      <c r="G7" s="63" t="s">
        <v>42</v>
      </c>
      <c r="H7" s="4"/>
    </row>
    <row r="8" spans="1:8" s="40" customFormat="1" x14ac:dyDescent="0.25">
      <c r="A8" s="70" t="s">
        <v>56</v>
      </c>
      <c r="B8" s="23" t="s">
        <v>27</v>
      </c>
      <c r="C8" s="37">
        <v>21</v>
      </c>
      <c r="D8" s="37" t="s">
        <v>6</v>
      </c>
      <c r="E8" s="38"/>
      <c r="F8" s="39">
        <f t="shared" si="0"/>
        <v>0</v>
      </c>
      <c r="G8" s="64" t="s">
        <v>43</v>
      </c>
      <c r="H8" s="4"/>
    </row>
    <row r="9" spans="1:8" s="40" customFormat="1" x14ac:dyDescent="0.25">
      <c r="A9" s="70" t="s">
        <v>57</v>
      </c>
      <c r="B9" s="23" t="s">
        <v>23</v>
      </c>
      <c r="C9" s="37">
        <v>21</v>
      </c>
      <c r="D9" s="37" t="s">
        <v>6</v>
      </c>
      <c r="E9" s="38"/>
      <c r="F9" s="39">
        <f t="shared" si="0"/>
        <v>0</v>
      </c>
      <c r="G9" s="64" t="s">
        <v>44</v>
      </c>
      <c r="H9" s="4"/>
    </row>
    <row r="10" spans="1:8" ht="90" x14ac:dyDescent="0.25">
      <c r="A10" s="70" t="s">
        <v>58</v>
      </c>
      <c r="B10" s="23" t="s">
        <v>21</v>
      </c>
      <c r="C10" s="37">
        <v>1</v>
      </c>
      <c r="D10" s="37" t="s">
        <v>6</v>
      </c>
      <c r="E10" s="38"/>
      <c r="F10" s="39">
        <f t="shared" si="0"/>
        <v>0</v>
      </c>
      <c r="G10" s="26" t="s">
        <v>45</v>
      </c>
      <c r="H10" s="4"/>
    </row>
    <row r="11" spans="1:8" ht="75" x14ac:dyDescent="0.25">
      <c r="A11" s="70" t="s">
        <v>59</v>
      </c>
      <c r="B11" s="23" t="s">
        <v>22</v>
      </c>
      <c r="C11" s="49">
        <v>2</v>
      </c>
      <c r="D11" s="49" t="s">
        <v>6</v>
      </c>
      <c r="E11" s="38"/>
      <c r="F11" s="38">
        <f t="shared" si="0"/>
        <v>0</v>
      </c>
      <c r="G11" s="26" t="s">
        <v>46</v>
      </c>
      <c r="H11" s="4"/>
    </row>
    <row r="12" spans="1:8" ht="60" x14ac:dyDescent="0.25">
      <c r="A12" s="70" t="s">
        <v>60</v>
      </c>
      <c r="B12" s="23" t="s">
        <v>33</v>
      </c>
      <c r="C12" s="37">
        <v>1</v>
      </c>
      <c r="D12" s="37" t="s">
        <v>6</v>
      </c>
      <c r="E12" s="38"/>
      <c r="F12" s="38">
        <f t="shared" ref="F12:F15" si="1">E12*C12</f>
        <v>0</v>
      </c>
      <c r="G12" s="26" t="s">
        <v>47</v>
      </c>
      <c r="H12" s="4"/>
    </row>
    <row r="13" spans="1:8" x14ac:dyDescent="0.25">
      <c r="A13" s="70" t="s">
        <v>61</v>
      </c>
      <c r="B13" s="23" t="s">
        <v>34</v>
      </c>
      <c r="C13" s="37">
        <v>1</v>
      </c>
      <c r="D13" s="37" t="s">
        <v>6</v>
      </c>
      <c r="E13" s="38"/>
      <c r="F13" s="38">
        <f t="shared" si="1"/>
        <v>0</v>
      </c>
      <c r="G13" s="26" t="s">
        <v>48</v>
      </c>
      <c r="H13" s="4"/>
    </row>
    <row r="14" spans="1:8" ht="90" x14ac:dyDescent="0.25">
      <c r="A14" s="70" t="s">
        <v>62</v>
      </c>
      <c r="B14" s="23" t="s">
        <v>35</v>
      </c>
      <c r="C14" s="37">
        <v>1</v>
      </c>
      <c r="D14" s="37" t="s">
        <v>6</v>
      </c>
      <c r="E14" s="38"/>
      <c r="F14" s="38">
        <f t="shared" si="1"/>
        <v>0</v>
      </c>
      <c r="G14" s="26" t="s">
        <v>49</v>
      </c>
      <c r="H14" s="4"/>
    </row>
    <row r="15" spans="1:8" ht="60" x14ac:dyDescent="0.25">
      <c r="A15" s="70" t="s">
        <v>63</v>
      </c>
      <c r="B15" s="23" t="s">
        <v>36</v>
      </c>
      <c r="C15" s="37">
        <v>1</v>
      </c>
      <c r="D15" s="37" t="s">
        <v>4</v>
      </c>
      <c r="E15" s="38"/>
      <c r="F15" s="38">
        <f t="shared" si="1"/>
        <v>0</v>
      </c>
      <c r="G15" s="26" t="s">
        <v>50</v>
      </c>
      <c r="H15" s="4"/>
    </row>
    <row r="16" spans="1:8" ht="45" x14ac:dyDescent="0.25">
      <c r="A16" s="70" t="s">
        <v>64</v>
      </c>
      <c r="B16" s="23" t="s">
        <v>40</v>
      </c>
      <c r="C16" s="37">
        <v>1</v>
      </c>
      <c r="D16" s="37" t="s">
        <v>4</v>
      </c>
      <c r="E16" s="38"/>
      <c r="F16" s="38">
        <f t="shared" ref="F16" si="2">E16*C16</f>
        <v>0</v>
      </c>
      <c r="G16" s="26" t="s">
        <v>51</v>
      </c>
      <c r="H16" s="4"/>
    </row>
    <row r="17" spans="1:9" ht="45.75" thickBot="1" x14ac:dyDescent="0.3">
      <c r="A17" s="70" t="s">
        <v>65</v>
      </c>
      <c r="B17" s="23" t="s">
        <v>28</v>
      </c>
      <c r="C17" s="37">
        <v>7</v>
      </c>
      <c r="D17" s="37" t="s">
        <v>6</v>
      </c>
      <c r="E17" s="38"/>
      <c r="F17" s="39">
        <f t="shared" si="0"/>
        <v>0</v>
      </c>
      <c r="G17" s="26" t="s">
        <v>52</v>
      </c>
      <c r="H17" s="4"/>
    </row>
    <row r="18" spans="1:9" ht="33.75" customHeight="1" thickTop="1" thickBot="1" x14ac:dyDescent="0.3">
      <c r="A18" s="2"/>
      <c r="B18" s="42" t="s">
        <v>39</v>
      </c>
      <c r="C18" s="43"/>
      <c r="D18" s="43"/>
      <c r="E18" s="44"/>
      <c r="F18" s="45">
        <f>SUBTOTAL(9,F6:F17)</f>
        <v>0</v>
      </c>
      <c r="G18" s="46"/>
      <c r="H18" s="5"/>
    </row>
    <row r="19" spans="1:9" customFormat="1" ht="16.5" thickTop="1" x14ac:dyDescent="0.25">
      <c r="A19" s="1"/>
      <c r="B19" s="35"/>
      <c r="C19" s="35"/>
      <c r="D19" s="35"/>
      <c r="E19" s="47"/>
      <c r="F19" s="47"/>
      <c r="G19" s="6"/>
      <c r="H19" s="6"/>
    </row>
    <row r="20" spans="1:9" ht="34.5" customHeight="1" x14ac:dyDescent="0.25">
      <c r="A20" s="65" t="s">
        <v>53</v>
      </c>
      <c r="B20" s="65"/>
      <c r="C20" s="65"/>
      <c r="D20" s="65"/>
      <c r="E20" s="65"/>
      <c r="F20" s="65"/>
      <c r="G20" s="65"/>
      <c r="H20" s="65"/>
      <c r="I20" s="65"/>
    </row>
    <row r="21" spans="1:9" x14ac:dyDescent="0.25">
      <c r="A21" s="35"/>
      <c r="B21" s="35"/>
      <c r="C21" s="35"/>
      <c r="E21" s="47"/>
      <c r="G21" s="35"/>
    </row>
    <row r="22" spans="1:9" x14ac:dyDescent="0.25">
      <c r="G22" s="50"/>
    </row>
    <row r="23" spans="1:9" x14ac:dyDescent="0.25">
      <c r="B23" s="50"/>
    </row>
  </sheetData>
  <mergeCells count="5">
    <mergeCell ref="A20:I20"/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61333333333333329" header="0.39370078740157483" footer="0.43307086614173229"/>
  <pageSetup paperSize="9" scale="44" fitToHeight="0" orientation="portrait" r:id="rId1"/>
  <headerFooter alignWithMargins="0">
    <oddFooter>&amp;CStránka &amp;P z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2"/>
  <sheetViews>
    <sheetView tabSelected="1" zoomScale="80" zoomScaleNormal="80" zoomScaleSheetLayoutView="80" workbookViewId="0">
      <selection activeCell="G7" sqref="G7"/>
    </sheetView>
  </sheetViews>
  <sheetFormatPr defaultColWidth="9" defaultRowHeight="15.75" x14ac:dyDescent="0.25"/>
  <cols>
    <col min="1" max="1" width="15.125" style="1" bestFit="1" customWidth="1"/>
    <col min="2" max="2" width="36.625" style="6" customWidth="1"/>
    <col min="3" max="3" width="9.625" style="6" customWidth="1"/>
    <col min="4" max="4" width="9" style="6"/>
    <col min="5" max="6" width="11.625" style="11" customWidth="1"/>
    <col min="7" max="7" width="77.625" style="6" customWidth="1"/>
    <col min="8" max="16384" width="9" style="1"/>
  </cols>
  <sheetData>
    <row r="1" spans="1:7" ht="16.5" thickTop="1" x14ac:dyDescent="0.25">
      <c r="A1" s="66" t="s">
        <v>10</v>
      </c>
      <c r="B1" s="67"/>
      <c r="C1" s="25" t="s">
        <v>19</v>
      </c>
      <c r="D1" s="7"/>
      <c r="E1" s="8"/>
      <c r="F1" s="7"/>
      <c r="G1" s="9"/>
    </row>
    <row r="2" spans="1:7" x14ac:dyDescent="0.25">
      <c r="A2" s="68" t="s">
        <v>11</v>
      </c>
      <c r="B2" s="69"/>
      <c r="C2" s="24" t="s">
        <v>9</v>
      </c>
      <c r="D2" s="13"/>
      <c r="E2" s="10"/>
      <c r="G2" s="12"/>
    </row>
    <row r="3" spans="1:7" x14ac:dyDescent="0.25">
      <c r="A3" s="68" t="s">
        <v>12</v>
      </c>
      <c r="B3" s="69"/>
      <c r="C3" s="24" t="s">
        <v>20</v>
      </c>
      <c r="D3" s="13"/>
      <c r="E3" s="10"/>
      <c r="F3" s="22"/>
      <c r="G3" s="12"/>
    </row>
    <row r="4" spans="1:7" x14ac:dyDescent="0.25">
      <c r="A4" s="68" t="s">
        <v>13</v>
      </c>
      <c r="B4" s="69"/>
      <c r="C4" s="24" t="s">
        <v>18</v>
      </c>
      <c r="D4" s="14"/>
      <c r="E4" s="14"/>
      <c r="G4" s="15"/>
    </row>
    <row r="5" spans="1:7" ht="48" thickBot="1" x14ac:dyDescent="0.3">
      <c r="A5" s="16" t="s">
        <v>0</v>
      </c>
      <c r="B5" s="17" t="s">
        <v>1</v>
      </c>
      <c r="C5" s="18" t="s">
        <v>7</v>
      </c>
      <c r="D5" s="19" t="s">
        <v>2</v>
      </c>
      <c r="E5" s="20" t="s">
        <v>24</v>
      </c>
      <c r="F5" s="20" t="s">
        <v>14</v>
      </c>
      <c r="G5" s="21" t="s">
        <v>3</v>
      </c>
    </row>
    <row r="6" spans="1:7" ht="16.5" thickTop="1" x14ac:dyDescent="0.25">
      <c r="A6" s="3" t="s">
        <v>5</v>
      </c>
      <c r="B6" s="29" t="s">
        <v>15</v>
      </c>
      <c r="C6" s="51"/>
      <c r="D6" s="51"/>
      <c r="E6" s="52"/>
      <c r="F6" s="52">
        <f>SUBTOTAL(9,F7:F9)</f>
        <v>0</v>
      </c>
      <c r="G6" s="53"/>
    </row>
    <row r="7" spans="1:7" s="40" customFormat="1" x14ac:dyDescent="0.25">
      <c r="A7" s="70" t="s">
        <v>66</v>
      </c>
      <c r="B7" s="41" t="s">
        <v>37</v>
      </c>
      <c r="C7" s="37">
        <v>1</v>
      </c>
      <c r="D7" s="37" t="s">
        <v>4</v>
      </c>
      <c r="E7" s="38"/>
      <c r="F7" s="39">
        <f>E7*C7</f>
        <v>0</v>
      </c>
      <c r="G7" s="71" t="s">
        <v>38</v>
      </c>
    </row>
    <row r="8" spans="1:7" x14ac:dyDescent="0.25">
      <c r="A8" s="70" t="s">
        <v>67</v>
      </c>
      <c r="B8" s="48" t="s">
        <v>16</v>
      </c>
      <c r="C8" s="49">
        <v>1</v>
      </c>
      <c r="D8" s="49" t="s">
        <v>4</v>
      </c>
      <c r="E8" s="38"/>
      <c r="F8" s="38">
        <f>E8*C8</f>
        <v>0</v>
      </c>
      <c r="G8" s="26"/>
    </row>
    <row r="9" spans="1:7" ht="90.75" thickBot="1" x14ac:dyDescent="0.3">
      <c r="A9" s="70" t="s">
        <v>68</v>
      </c>
      <c r="B9" s="48" t="s">
        <v>17</v>
      </c>
      <c r="C9" s="49">
        <v>1</v>
      </c>
      <c r="D9" s="49" t="s">
        <v>4</v>
      </c>
      <c r="E9" s="38"/>
      <c r="F9" s="38">
        <f>E9*C9</f>
        <v>0</v>
      </c>
      <c r="G9" s="26" t="s">
        <v>41</v>
      </c>
    </row>
    <row r="10" spans="1:7" ht="33.75" customHeight="1" thickTop="1" thickBot="1" x14ac:dyDescent="0.3">
      <c r="A10" s="2"/>
      <c r="B10" s="42" t="s">
        <v>8</v>
      </c>
      <c r="C10" s="43"/>
      <c r="D10" s="43"/>
      <c r="E10" s="44"/>
      <c r="F10" s="45">
        <f>SUBTOTAL(9,F6:F9)</f>
        <v>0</v>
      </c>
      <c r="G10" s="46"/>
    </row>
    <row r="11" spans="1:7" customFormat="1" ht="16.5" thickTop="1" x14ac:dyDescent="0.25">
      <c r="A11" s="1"/>
      <c r="B11" s="35"/>
      <c r="C11" s="35"/>
      <c r="D11" s="35"/>
      <c r="E11" s="47"/>
      <c r="F11" s="47"/>
      <c r="G11" s="6"/>
    </row>
    <row r="12" spans="1:7" x14ac:dyDescent="0.25">
      <c r="B12" s="35"/>
      <c r="C12" s="35"/>
      <c r="D12" s="35"/>
      <c r="E12" s="47"/>
      <c r="F12" s="47"/>
    </row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</vt:lpstr>
      <vt:lpstr>SCO</vt:lpstr>
      <vt:lpstr>ostatni</vt:lpstr>
      <vt:lpstr>ostatni!Názvy_tisku</vt:lpstr>
      <vt:lpstr>SCO!Názvy_tisku</vt:lpstr>
      <vt:lpstr>ostatni!Oblast_tisku</vt:lpstr>
      <vt:lpstr>SCO!Oblast_tisku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Štengl, AVETON s.r.o.</dc:creator>
  <cp:lastModifiedBy>Sára Konečná</cp:lastModifiedBy>
  <cp:lastPrinted>2020-12-03T10:49:02Z</cp:lastPrinted>
  <dcterms:created xsi:type="dcterms:W3CDTF">2005-05-25T07:14:24Z</dcterms:created>
  <dcterms:modified xsi:type="dcterms:W3CDTF">2023-01-11T08:03:59Z</dcterms:modified>
</cp:coreProperties>
</file>